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ИКТ\Desktop\"/>
    </mc:Choice>
  </mc:AlternateContent>
  <bookViews>
    <workbookView xWindow="0" yWindow="0" windowWidth="28800" windowHeight="112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76" i="1" s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80" i="1"/>
  <c r="L70" i="1"/>
  <c r="L61" i="1"/>
  <c r="L51" i="1"/>
  <c r="L42" i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00" i="1"/>
  <c r="L81" i="1"/>
  <c r="L62" i="1"/>
  <c r="L43" i="1"/>
  <c r="I81" i="1"/>
  <c r="H81" i="1"/>
  <c r="G81" i="1"/>
  <c r="I62" i="1"/>
  <c r="J62" i="1"/>
  <c r="G195" i="1"/>
  <c r="H195" i="1"/>
  <c r="I195" i="1"/>
  <c r="J195" i="1"/>
  <c r="H176" i="1"/>
  <c r="G176" i="1"/>
  <c r="J176" i="1"/>
  <c r="J157" i="1"/>
  <c r="I157" i="1"/>
  <c r="H157" i="1"/>
  <c r="H138" i="1"/>
  <c r="I138" i="1"/>
  <c r="G138" i="1"/>
  <c r="J138" i="1"/>
  <c r="G119" i="1"/>
  <c r="H119" i="1"/>
  <c r="I119" i="1"/>
  <c r="J100" i="1"/>
  <c r="H100" i="1"/>
  <c r="G100" i="1"/>
  <c r="J81" i="1"/>
  <c r="H62" i="1"/>
  <c r="F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<sst xmlns="http://schemas.openxmlformats.org/spreadsheetml/2006/main" count="303" uniqueCount="80">
  <si>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</si>
  <si>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</si>
  <si>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</si>
  <si>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</si>
  <si>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</si>
  <si>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</si>
  <si>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</si>
  <si>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</si>
  <si>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</si>
  <si>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</si>
  <si>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</si>
  <si>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</si>
  <si>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</si>
  <si>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</si>
  <si>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</si>
  <si>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</si>
  <si>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</si>
  <si>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</si>
  <si>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</si>
  <si>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</si>
  <si>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</si>
  <si>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</si>
  <si>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</si>
  <si>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</si>
  <si>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</si>
  <si>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</si>
  <si>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</si>
  <si>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</si>
  <si>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</si>
  <si>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</si>
  <si>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</si>
  <si>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</si>
  <si>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</si>
  <si>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</si>
  <si>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</si>
  <si>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</si>
  <si>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</si>
  <si>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</si>
  <si>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</si>
  <si>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</t>
  </si>
  <si>
    <t>Картофельное пюре №377</t>
  </si>
  <si>
    <t>Чай с лимоном №459</t>
  </si>
  <si>
    <t>Хлеб пшеничный</t>
  </si>
  <si>
    <t>Яблоко №338</t>
  </si>
  <si>
    <t>Суп картофельный с бобовыми №113</t>
  </si>
  <si>
    <t>Греча отварная №4.3</t>
  </si>
  <si>
    <t>Суп-пюре из картофеля №131</t>
  </si>
  <si>
    <t>Рис отварной №304</t>
  </si>
  <si>
    <t>Сосиски "Особые халяль"</t>
  </si>
  <si>
    <t>Борщ №81</t>
  </si>
  <si>
    <t>Сметана</t>
  </si>
  <si>
    <t>Макаронные изделия отварные с маслом №203</t>
  </si>
  <si>
    <t>Салат из моркови с сухофруктами №24</t>
  </si>
  <si>
    <t>Суп гороховый №127</t>
  </si>
  <si>
    <t>Суп картофельный №112</t>
  </si>
  <si>
    <t>Плов с курицей №291</t>
  </si>
  <si>
    <t>Салат из свеклы с яблоками №28</t>
  </si>
  <si>
    <t>Борщ со свежей капустой и томатом №83</t>
  </si>
  <si>
    <t>Салат из квашеной капусты с луком №9</t>
  </si>
  <si>
    <t>Суп картофельный с бобовыми №102</t>
  </si>
  <si>
    <t>Пюре картофельное №377</t>
  </si>
  <si>
    <t>Суп рисовый с мясом</t>
  </si>
  <si>
    <t>Картофель и овощи тушеные в соусе №142</t>
  </si>
  <si>
    <t>Салат картофельный с солеными огурцами и зеленым горошком №42</t>
  </si>
  <si>
    <t>Суп с фасолью №119</t>
  </si>
  <si>
    <t>Каша рисовая с изюмом №177</t>
  </si>
  <si>
    <t>Чай с молоком или сливками №378</t>
  </si>
  <si>
    <t>Омлет с сыром №275</t>
  </si>
  <si>
    <t>Масло сливочное (порциями) №14</t>
  </si>
  <si>
    <t>кисломол.</t>
  </si>
  <si>
    <t>Рис припущенный №305</t>
  </si>
  <si>
    <t>Рыба припущенная</t>
  </si>
  <si>
    <t>Булочка домашняя</t>
  </si>
  <si>
    <t>сладкое</t>
  </si>
  <si>
    <t>Сырники из творога запеченые №286</t>
  </si>
  <si>
    <t>Запеканка из творога №279</t>
  </si>
  <si>
    <t>Греча отварная №4,3</t>
  </si>
  <si>
    <t>МБОУ "СОШ с. Вашендарой"</t>
  </si>
  <si>
    <t>и.о. Директора</t>
  </si>
  <si>
    <t>Бурсагова Т.Ш.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</si>
</sst>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77</v>
      </c>
      <c r="D1" s="58"/>
      <c r="E1" s="58"/>
      <c r="F1" s="12" t="s">
        <v>16</v>
      </c>
      <c r="G1" s="2" t="s">
        <v>17</v>
      </c>
      <c r="H1" s="59" t="s">
        <v>78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79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>
        <v>50</v>
      </c>
    </row>
    <row r="7" spans="1:12" ht="15" x14ac:dyDescent="0.25">
      <c r="A7" s="23"/>
      <c r="B7" s="15"/>
      <c r="C7" s="11"/>
      <c r="D7" s="51" t="s">
        <v>21</v>
      </c>
      <c r="E7" s="42" t="s">
        <v>40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180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>
        <v>5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1.2</v>
      </c>
      <c r="H10" s="43">
        <v>0.4</v>
      </c>
      <c r="I10" s="43">
        <v>16.8</v>
      </c>
      <c r="J10" s="43">
        <v>75.599999999999994</v>
      </c>
      <c r="K10" s="44">
        <v>338</v>
      </c>
      <c r="L10" s="43">
        <v>13.77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14.52</v>
      </c>
      <c r="H13" s="19">
        <f t="shared" si="0"/>
        <v>17.600000000000001</v>
      </c>
      <c r="I13" s="19">
        <f t="shared" si="0"/>
        <v>75.84</v>
      </c>
      <c r="J13" s="19">
        <f t="shared" si="0"/>
        <v>519.83999999999992</v>
      </c>
      <c r="K13" s="25"/>
      <c r="L13" s="19">
        <f t="shared" ref="L13" si="1"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5.04</v>
      </c>
      <c r="H15" s="43">
        <v>2.86</v>
      </c>
      <c r="I15" s="43">
        <v>11.68</v>
      </c>
      <c r="J15" s="43">
        <v>92.62</v>
      </c>
      <c r="K15" s="44">
        <v>113</v>
      </c>
      <c r="L15" s="43">
        <v>18.350000000000001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8.58</v>
      </c>
      <c r="H16" s="43">
        <v>16.25</v>
      </c>
      <c r="I16" s="43">
        <v>25.28</v>
      </c>
      <c r="J16" s="43">
        <v>281.69</v>
      </c>
      <c r="K16" s="44"/>
      <c r="L16" s="43">
        <v>23.25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8.59</v>
      </c>
      <c r="H17" s="43">
        <v>6.09</v>
      </c>
      <c r="I17" s="43">
        <v>38.64</v>
      </c>
      <c r="J17" s="43">
        <v>243.73000000000002</v>
      </c>
      <c r="K17" s="44">
        <v>313</v>
      </c>
      <c r="L17" s="43">
        <v>18.350000000000001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180</v>
      </c>
      <c r="G18" s="43">
        <v>0.03</v>
      </c>
      <c r="H18" s="43">
        <v>0.09</v>
      </c>
      <c r="I18" s="43">
        <v>8.5500000000000007</v>
      </c>
      <c r="J18" s="43">
        <v>35.130000000000003</v>
      </c>
      <c r="K18" s="44">
        <v>459</v>
      </c>
      <c r="L18" s="43">
        <v>4.09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80</v>
      </c>
      <c r="G19" s="43">
        <v>6.32</v>
      </c>
      <c r="H19" s="43">
        <v>0.8</v>
      </c>
      <c r="I19" s="43">
        <v>38.64</v>
      </c>
      <c r="J19" s="43">
        <v>187.04000000000002</v>
      </c>
      <c r="K19" s="44"/>
      <c r="L19" s="43">
        <v>27.73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28.560000000000002</v>
      </c>
      <c r="H23" s="19">
        <f t="shared" si="2"/>
        <v>26.09</v>
      </c>
      <c r="I23" s="19">
        <f t="shared" si="2"/>
        <v>122.78999999999999</v>
      </c>
      <c r="J23" s="19">
        <f t="shared" si="2"/>
        <v>840.21</v>
      </c>
      <c r="K23" s="25"/>
      <c r="L23" s="19">
        <f t="shared" ref="L23" si="3">SUM(L14:L22)</f>
        <v>91.77000000000001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4">G13+G23</f>
        <v>43.08</v>
      </c>
      <c r="H24" s="32">
        <f t="shared" si="4"/>
        <v>43.69</v>
      </c>
      <c r="I24" s="32">
        <f t="shared" si="4"/>
        <v>198.63</v>
      </c>
      <c r="J24" s="32">
        <f t="shared" si="4"/>
        <v>1360.05</v>
      </c>
      <c r="K24" s="32"/>
      <c r="L24" s="32">
        <f t="shared" ref="L24" si="5">L13+L23</f>
        <v>183.54000000000002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52">
        <v>29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66</v>
      </c>
      <c r="F27" s="43">
        <v>180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53">
        <v>31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/>
      <c r="L28" s="53">
        <v>8.77</v>
      </c>
    </row>
    <row r="29" spans="1:12" ht="15" x14ac:dyDescent="0.25">
      <c r="A29" s="14"/>
      <c r="B29" s="15"/>
      <c r="C29" s="11"/>
      <c r="D29" s="7" t="s">
        <v>24</v>
      </c>
      <c r="E29" s="42" t="s">
        <v>43</v>
      </c>
      <c r="F29" s="43">
        <v>100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53">
        <v>23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200</v>
      </c>
      <c r="G34" s="43">
        <v>4.6399999999999997</v>
      </c>
      <c r="H34" s="43">
        <v>4.76</v>
      </c>
      <c r="I34" s="43">
        <v>13.72</v>
      </c>
      <c r="J34" s="43">
        <v>116.28</v>
      </c>
      <c r="K34" s="44">
        <v>131</v>
      </c>
      <c r="L34" s="43">
        <v>18.350000000000001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90</v>
      </c>
      <c r="G35" s="43">
        <v>8.5500000000000007</v>
      </c>
      <c r="H35" s="43">
        <v>12.15</v>
      </c>
      <c r="I35" s="43">
        <v>2.4700000000000002</v>
      </c>
      <c r="J35" s="43">
        <v>153.43</v>
      </c>
      <c r="K35" s="44"/>
      <c r="L35" s="43">
        <v>23.25</v>
      </c>
    </row>
    <row r="36" spans="1:12" ht="15" x14ac:dyDescent="0.25">
      <c r="A36" s="14"/>
      <c r="B36" s="15"/>
      <c r="C36" s="11"/>
      <c r="D36" s="7" t="s">
        <v>29</v>
      </c>
      <c r="E36" s="42" t="s">
        <v>47</v>
      </c>
      <c r="F36" s="43">
        <v>150</v>
      </c>
      <c r="G36" s="43">
        <v>3.64</v>
      </c>
      <c r="H36" s="43">
        <v>5.37</v>
      </c>
      <c r="I36" s="43">
        <v>36.69</v>
      </c>
      <c r="J36" s="43">
        <v>209.64999999999998</v>
      </c>
      <c r="K36" s="44">
        <v>304</v>
      </c>
      <c r="L36" s="43">
        <v>18.350000000000001</v>
      </c>
    </row>
    <row r="37" spans="1:12" ht="15" x14ac:dyDescent="0.25">
      <c r="A37" s="14"/>
      <c r="B37" s="15"/>
      <c r="C37" s="11"/>
      <c r="D37" s="7" t="s">
        <v>30</v>
      </c>
      <c r="E37" s="42" t="s">
        <v>41</v>
      </c>
      <c r="F37" s="43">
        <v>180</v>
      </c>
      <c r="G37" s="43">
        <v>0.03</v>
      </c>
      <c r="H37" s="43">
        <v>0.09</v>
      </c>
      <c r="I37" s="43">
        <v>8.5500000000000007</v>
      </c>
      <c r="J37" s="43">
        <v>35.130000000000003</v>
      </c>
      <c r="K37" s="44">
        <v>459</v>
      </c>
      <c r="L37" s="43">
        <v>4.09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80</v>
      </c>
      <c r="G38" s="43">
        <v>6.32</v>
      </c>
      <c r="H38" s="43">
        <v>0.8</v>
      </c>
      <c r="I38" s="43">
        <v>38.64</v>
      </c>
      <c r="J38" s="43">
        <v>187.04000000000002</v>
      </c>
      <c r="K38" s="44"/>
      <c r="L38" s="43">
        <v>27.73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23.180000000000003</v>
      </c>
      <c r="H42" s="19">
        <f t="shared" ref="H42" si="11">SUM(H33:H41)</f>
        <v>23.17</v>
      </c>
      <c r="I42" s="19">
        <f t="shared" ref="I42" si="12">SUM(I33:I41)</f>
        <v>100.07</v>
      </c>
      <c r="J42" s="19">
        <f t="shared" ref="J42:L42" si="13">SUM(J33:J41)</f>
        <v>701.53</v>
      </c>
      <c r="K42" s="25"/>
      <c r="L42" s="19">
        <f t="shared" si="13"/>
        <v>91.77000000000001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4">G32+G42</f>
        <v>34.770000000000003</v>
      </c>
      <c r="H43" s="32">
        <f t="shared" ref="H43" si="15">H32+H42</f>
        <v>34.230000000000004</v>
      </c>
      <c r="I43" s="32">
        <f t="shared" ref="I43" si="16">I32+I42</f>
        <v>195.76</v>
      </c>
      <c r="J43" s="32">
        <f t="shared" ref="J43:L43" si="17">J32+J42</f>
        <v>1230.19</v>
      </c>
      <c r="K43" s="32"/>
      <c r="L43" s="32">
        <f t="shared" si="17"/>
        <v>183.54000000000002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>
        <v>26.55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180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>
        <v>35.299999999999997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/>
      <c r="L47" s="43">
        <v>10.58</v>
      </c>
    </row>
    <row r="48" spans="1:12" ht="15" x14ac:dyDescent="0.2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>
        <v>17.64</v>
      </c>
    </row>
    <row r="49" spans="1:12" ht="15" x14ac:dyDescent="0.25">
      <c r="A49" s="23"/>
      <c r="B49" s="15"/>
      <c r="C49" s="11"/>
      <c r="D49" s="6" t="s">
        <v>69</v>
      </c>
      <c r="E49" s="42" t="s">
        <v>68</v>
      </c>
      <c r="F49" s="43">
        <v>10</v>
      </c>
      <c r="G49" s="43">
        <v>0.08</v>
      </c>
      <c r="H49" s="43">
        <v>8.1999999999999993</v>
      </c>
      <c r="I49" s="43">
        <v>0.13</v>
      </c>
      <c r="J49" s="43">
        <v>74.64</v>
      </c>
      <c r="K49" s="44">
        <v>14</v>
      </c>
      <c r="L49" s="43">
        <v>1.7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22.91</v>
      </c>
      <c r="H51" s="19">
        <f t="shared" ref="H51" si="19">SUM(H44:H50)</f>
        <v>32.549999999999997</v>
      </c>
      <c r="I51" s="19">
        <f t="shared" ref="I51" si="20">SUM(I44:I50)</f>
        <v>53.38</v>
      </c>
      <c r="J51" s="19">
        <f t="shared" ref="J51:L51" si="21">SUM(J44:J50)</f>
        <v>598.11</v>
      </c>
      <c r="K51" s="25"/>
      <c r="L51" s="19">
        <f t="shared" si="21"/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0.72</v>
      </c>
      <c r="H52" s="43">
        <v>3.66</v>
      </c>
      <c r="I52" s="43">
        <v>9.7200000000000006</v>
      </c>
      <c r="J52" s="43">
        <v>74.7</v>
      </c>
      <c r="K52" s="44">
        <v>24</v>
      </c>
      <c r="L52" s="43">
        <v>8.17</v>
      </c>
    </row>
    <row r="53" spans="1:12" ht="15" x14ac:dyDescent="0.25">
      <c r="A53" s="23"/>
      <c r="B53" s="15"/>
      <c r="C53" s="11"/>
      <c r="D53" s="7" t="s">
        <v>27</v>
      </c>
      <c r="E53" s="42" t="s">
        <v>49</v>
      </c>
      <c r="F53" s="43">
        <v>250</v>
      </c>
      <c r="G53" s="43">
        <v>9.1</v>
      </c>
      <c r="H53" s="43">
        <v>10.85</v>
      </c>
      <c r="I53" s="43">
        <v>8.56</v>
      </c>
      <c r="J53" s="43">
        <v>168.29</v>
      </c>
      <c r="K53" s="44">
        <v>81</v>
      </c>
      <c r="L53" s="43">
        <v>30.59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150</v>
      </c>
      <c r="G54" s="43">
        <v>5.46</v>
      </c>
      <c r="H54" s="43">
        <v>5.79</v>
      </c>
      <c r="I54" s="43">
        <v>30.46</v>
      </c>
      <c r="J54" s="43">
        <v>195.79000000000002</v>
      </c>
      <c r="K54" s="44">
        <v>203</v>
      </c>
      <c r="L54" s="43">
        <v>24.52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41</v>
      </c>
      <c r="F56" s="43">
        <v>180</v>
      </c>
      <c r="G56" s="43">
        <v>0.03</v>
      </c>
      <c r="H56" s="43">
        <v>0.09</v>
      </c>
      <c r="I56" s="43">
        <v>8.5500000000000007</v>
      </c>
      <c r="J56" s="43">
        <v>35.130000000000003</v>
      </c>
      <c r="K56" s="44">
        <v>459</v>
      </c>
      <c r="L56" s="43">
        <v>16.52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50</v>
      </c>
      <c r="G57" s="43">
        <v>3.94</v>
      </c>
      <c r="H57" s="43">
        <v>0.5</v>
      </c>
      <c r="I57" s="43">
        <v>24.14</v>
      </c>
      <c r="J57" s="43">
        <v>116.82</v>
      </c>
      <c r="K57" s="44"/>
      <c r="L57" s="43">
        <v>6.17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69</v>
      </c>
      <c r="E59" s="42" t="s">
        <v>50</v>
      </c>
      <c r="F59" s="43">
        <v>10</v>
      </c>
      <c r="G59" s="43">
        <v>0.25</v>
      </c>
      <c r="H59" s="43">
        <v>2</v>
      </c>
      <c r="I59" s="43">
        <v>0.34</v>
      </c>
      <c r="J59" s="43">
        <v>20.36</v>
      </c>
      <c r="K59" s="44"/>
      <c r="L59" s="43">
        <v>5.69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19.5</v>
      </c>
      <c r="H61" s="19">
        <f t="shared" ref="H61" si="23">SUM(H52:H60)</f>
        <v>22.89</v>
      </c>
      <c r="I61" s="19">
        <f t="shared" ref="I61" si="24">SUM(I52:I60)</f>
        <v>81.77000000000001</v>
      </c>
      <c r="J61" s="19">
        <f t="shared" ref="J61:L61" si="25">SUM(J52:J60)</f>
        <v>611.09</v>
      </c>
      <c r="K61" s="25"/>
      <c r="L61" s="19">
        <f t="shared" si="25"/>
        <v>91.66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 t="shared" ref="G62" si="26">G51+G61</f>
        <v>42.41</v>
      </c>
      <c r="H62" s="32">
        <f t="shared" ref="H62" si="27">H51+H61</f>
        <v>55.44</v>
      </c>
      <c r="I62" s="32">
        <f t="shared" ref="I62" si="28">I51+I61</f>
        <v>135.15</v>
      </c>
      <c r="J62" s="32">
        <f t="shared" ref="J62:L62" si="29">J51+J61</f>
        <v>1209.2</v>
      </c>
      <c r="K62" s="32"/>
      <c r="L62" s="32">
        <f t="shared" si="29"/>
        <v>183.43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70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18.350000000000001</v>
      </c>
    </row>
    <row r="64" spans="1:12" ht="15" x14ac:dyDescent="0.25">
      <c r="A64" s="23"/>
      <c r="B64" s="15"/>
      <c r="C64" s="11"/>
      <c r="D64" s="6" t="s">
        <v>21</v>
      </c>
      <c r="E64" s="42" t="s">
        <v>48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/>
      <c r="L64" s="43">
        <v>9.18</v>
      </c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180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>
        <v>33.04</v>
      </c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/>
      <c r="L66" s="43">
        <v>12.85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>
        <v>18.350000000000001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15.419999999999998</v>
      </c>
      <c r="H70" s="19">
        <f t="shared" ref="H70" si="31">SUM(H63:H69)</f>
        <v>12.07</v>
      </c>
      <c r="I70" s="19">
        <f t="shared" ref="I70" si="32">SUM(I63:I69)</f>
        <v>92.32</v>
      </c>
      <c r="J70" s="19">
        <f t="shared" ref="J70:L70" si="33">SUM(J63:J69)</f>
        <v>539.59</v>
      </c>
      <c r="K70" s="25"/>
      <c r="L70" s="19">
        <f t="shared" si="33"/>
        <v>91.77000000000001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53</v>
      </c>
      <c r="F72" s="43">
        <v>200</v>
      </c>
      <c r="G72" s="43">
        <v>5.92</v>
      </c>
      <c r="H72" s="43">
        <v>2.62</v>
      </c>
      <c r="I72" s="43">
        <v>12.62</v>
      </c>
      <c r="J72" s="43">
        <v>97.740000000000009</v>
      </c>
      <c r="K72" s="44">
        <v>127</v>
      </c>
      <c r="L72" s="43">
        <v>18.350000000000001</v>
      </c>
    </row>
    <row r="73" spans="1:12" ht="15" x14ac:dyDescent="0.25">
      <c r="A73" s="23"/>
      <c r="B73" s="15"/>
      <c r="C73" s="11"/>
      <c r="D73" s="7" t="s">
        <v>28</v>
      </c>
      <c r="E73" s="42" t="s">
        <v>39</v>
      </c>
      <c r="F73" s="43">
        <v>90</v>
      </c>
      <c r="G73" s="43">
        <v>8.58</v>
      </c>
      <c r="H73" s="43">
        <v>16.25</v>
      </c>
      <c r="I73" s="43">
        <v>25.28</v>
      </c>
      <c r="J73" s="43">
        <v>281.69</v>
      </c>
      <c r="K73" s="44"/>
      <c r="L73" s="43">
        <v>23.25</v>
      </c>
    </row>
    <row r="74" spans="1:12" ht="15" x14ac:dyDescent="0.25">
      <c r="A74" s="23"/>
      <c r="B74" s="15"/>
      <c r="C74" s="11"/>
      <c r="D74" s="7" t="s">
        <v>29</v>
      </c>
      <c r="E74" s="42" t="s">
        <v>40</v>
      </c>
      <c r="F74" s="43">
        <v>150</v>
      </c>
      <c r="G74" s="43">
        <v>4.05</v>
      </c>
      <c r="H74" s="43">
        <v>6</v>
      </c>
      <c r="I74" s="43">
        <v>8.6999999999999993</v>
      </c>
      <c r="J74" s="43">
        <v>105</v>
      </c>
      <c r="K74" s="44">
        <v>377</v>
      </c>
      <c r="L74" s="43">
        <v>18.350000000000001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41</v>
      </c>
      <c r="F75" s="43">
        <v>180</v>
      </c>
      <c r="G75" s="43">
        <v>0.03</v>
      </c>
      <c r="H75" s="43">
        <v>0.09</v>
      </c>
      <c r="I75" s="43">
        <v>8.5500000000000007</v>
      </c>
      <c r="J75" s="43">
        <v>35.130000000000003</v>
      </c>
      <c r="K75" s="44">
        <v>459</v>
      </c>
      <c r="L75" s="43">
        <v>4.09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80</v>
      </c>
      <c r="G76" s="43">
        <v>6.32</v>
      </c>
      <c r="H76" s="43">
        <v>0.8</v>
      </c>
      <c r="I76" s="43">
        <v>38.64</v>
      </c>
      <c r="J76" s="43">
        <v>187.04000000000002</v>
      </c>
      <c r="K76" s="44"/>
      <c r="L76" s="43">
        <v>27.73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24.900000000000002</v>
      </c>
      <c r="H80" s="19">
        <f t="shared" ref="H80" si="35">SUM(H71:H79)</f>
        <v>25.76</v>
      </c>
      <c r="I80" s="19">
        <f t="shared" ref="I80" si="36">SUM(I71:I79)</f>
        <v>93.789999999999992</v>
      </c>
      <c r="J80" s="19">
        <f t="shared" ref="J80:L80" si="37">SUM(J71:J79)</f>
        <v>706.60000000000014</v>
      </c>
      <c r="K80" s="25"/>
      <c r="L80" s="19">
        <f t="shared" si="37"/>
        <v>91.77000000000001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1200</v>
      </c>
      <c r="G81" s="32">
        <f t="shared" ref="G81" si="38">G70+G80</f>
        <v>40.32</v>
      </c>
      <c r="H81" s="32">
        <f t="shared" ref="H81" si="39">H70+H80</f>
        <v>37.83</v>
      </c>
      <c r="I81" s="32">
        <f t="shared" ref="I81" si="40">I70+I80</f>
        <v>186.10999999999999</v>
      </c>
      <c r="J81" s="32">
        <f t="shared" ref="J81:L81" si="41">J70+J80</f>
        <v>1246.19</v>
      </c>
      <c r="K81" s="32"/>
      <c r="L81" s="32">
        <f t="shared" si="41"/>
        <v>183.54000000000002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>
        <v>296</v>
      </c>
      <c r="L82" s="40">
        <v>16.52</v>
      </c>
    </row>
    <row r="83" spans="1:12" ht="15" x14ac:dyDescent="0.25">
      <c r="A83" s="23"/>
      <c r="B83" s="15"/>
      <c r="C83" s="11"/>
      <c r="D83" s="6" t="s">
        <v>21</v>
      </c>
      <c r="E83" s="42" t="s">
        <v>40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>
        <v>27.53</v>
      </c>
    </row>
    <row r="84" spans="1:12" ht="15" x14ac:dyDescent="0.25">
      <c r="A84" s="23"/>
      <c r="B84" s="15"/>
      <c r="C84" s="11"/>
      <c r="D84" s="7" t="s">
        <v>22</v>
      </c>
      <c r="E84" s="42" t="s">
        <v>66</v>
      </c>
      <c r="F84" s="43">
        <v>200</v>
      </c>
      <c r="G84" s="43">
        <v>1.52</v>
      </c>
      <c r="H84" s="43">
        <v>1.35</v>
      </c>
      <c r="I84" s="43">
        <v>15.9</v>
      </c>
      <c r="J84" s="43">
        <v>81.83</v>
      </c>
      <c r="K84" s="44">
        <v>378</v>
      </c>
      <c r="L84" s="43">
        <v>36.700000000000003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/>
      <c r="L85" s="43">
        <v>9.18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69</v>
      </c>
      <c r="E87" s="42" t="s">
        <v>68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>
        <v>1.84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25.18</v>
      </c>
      <c r="H89" s="19">
        <f t="shared" ref="H89" si="43">SUM(H82:H88)</f>
        <v>16.649999999999999</v>
      </c>
      <c r="I89" s="19">
        <f t="shared" ref="I89" si="44">SUM(I82:I88)</f>
        <v>49.830000000000005</v>
      </c>
      <c r="J89" s="19">
        <f t="shared" ref="J89:L89" si="45">SUM(J82:J88)</f>
        <v>449.89</v>
      </c>
      <c r="K89" s="25"/>
      <c r="L89" s="19">
        <f t="shared" si="45"/>
        <v>91.77000000000001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56</v>
      </c>
      <c r="F90" s="43">
        <v>70</v>
      </c>
      <c r="G90" s="43">
        <v>0.7</v>
      </c>
      <c r="H90" s="43">
        <v>4.2</v>
      </c>
      <c r="I90" s="43">
        <v>7.7</v>
      </c>
      <c r="J90" s="43">
        <v>71.400000000000006</v>
      </c>
      <c r="K90" s="44">
        <v>28</v>
      </c>
      <c r="L90" s="43">
        <v>18.350000000000001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54</v>
      </c>
      <c r="F91" s="43">
        <v>200</v>
      </c>
      <c r="G91" s="43">
        <v>2.6</v>
      </c>
      <c r="H91" s="43">
        <v>2.7</v>
      </c>
      <c r="I91" s="43">
        <v>8.6</v>
      </c>
      <c r="J91" s="43">
        <v>69.099999999999994</v>
      </c>
      <c r="K91" s="44">
        <v>112</v>
      </c>
      <c r="L91" s="43">
        <v>27.52</v>
      </c>
    </row>
    <row r="92" spans="1:12" ht="15" x14ac:dyDescent="0.25">
      <c r="A92" s="23"/>
      <c r="B92" s="15"/>
      <c r="C92" s="11"/>
      <c r="D92" s="7" t="s">
        <v>28</v>
      </c>
      <c r="E92" s="42" t="s">
        <v>55</v>
      </c>
      <c r="F92" s="43">
        <v>150</v>
      </c>
      <c r="G92" s="43">
        <v>13.56</v>
      </c>
      <c r="H92" s="43">
        <v>8.3800000000000008</v>
      </c>
      <c r="I92" s="43">
        <v>28.58</v>
      </c>
      <c r="J92" s="43">
        <v>243.98</v>
      </c>
      <c r="K92" s="44">
        <v>291</v>
      </c>
      <c r="L92" s="43">
        <v>30.53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41</v>
      </c>
      <c r="F94" s="43">
        <v>180</v>
      </c>
      <c r="G94" s="43">
        <v>0.03</v>
      </c>
      <c r="H94" s="43">
        <v>0.09</v>
      </c>
      <c r="I94" s="43">
        <v>8.5500000000000007</v>
      </c>
      <c r="J94" s="43">
        <v>35.130000000000003</v>
      </c>
      <c r="K94" s="44">
        <v>459</v>
      </c>
      <c r="L94" s="43">
        <v>8.17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100</v>
      </c>
      <c r="G95" s="43">
        <v>7.89</v>
      </c>
      <c r="H95" s="43">
        <v>1</v>
      </c>
      <c r="I95" s="43">
        <v>48.29</v>
      </c>
      <c r="J95" s="43">
        <v>233.72</v>
      </c>
      <c r="K95" s="44"/>
      <c r="L95" s="43">
        <v>7.2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24.78</v>
      </c>
      <c r="H99" s="19">
        <f t="shared" ref="H99" si="47">SUM(H90:H98)</f>
        <v>16.37</v>
      </c>
      <c r="I99" s="19">
        <f t="shared" ref="I99" si="48">SUM(I90:I98)</f>
        <v>101.72</v>
      </c>
      <c r="J99" s="19">
        <f t="shared" ref="J99:L99" si="49">SUM(J90:J98)</f>
        <v>653.33000000000004</v>
      </c>
      <c r="K99" s="25"/>
      <c r="L99" s="19">
        <f t="shared" si="49"/>
        <v>91.77000000000001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1200</v>
      </c>
      <c r="G100" s="32">
        <f t="shared" ref="G100" si="50">G89+G99</f>
        <v>49.96</v>
      </c>
      <c r="H100" s="32">
        <f t="shared" ref="H100" si="51">H89+H99</f>
        <v>33.019999999999996</v>
      </c>
      <c r="I100" s="32">
        <f t="shared" ref="I100" si="52">I89+I99</f>
        <v>151.55000000000001</v>
      </c>
      <c r="J100" s="32">
        <f t="shared" ref="J100:L100" si="53">J89+J99</f>
        <v>1103.22</v>
      </c>
      <c r="K100" s="32"/>
      <c r="L100" s="32">
        <f t="shared" si="53"/>
        <v>183.54000000000002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>
        <v>296</v>
      </c>
      <c r="L101" s="40">
        <v>13.77</v>
      </c>
    </row>
    <row r="102" spans="1:12" ht="15" x14ac:dyDescent="0.25">
      <c r="A102" s="23"/>
      <c r="B102" s="15"/>
      <c r="C102" s="11"/>
      <c r="D102" s="6" t="s">
        <v>21</v>
      </c>
      <c r="E102" s="42" t="s">
        <v>47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>
        <v>18.350000000000001</v>
      </c>
    </row>
    <row r="103" spans="1:12" ht="1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>
        <v>36.71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/>
      <c r="L104" s="43">
        <v>9.18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73</v>
      </c>
      <c r="E106" s="42" t="s">
        <v>72</v>
      </c>
      <c r="F106" s="43">
        <v>60</v>
      </c>
      <c r="G106" s="43">
        <v>4.2</v>
      </c>
      <c r="H106" s="43">
        <v>6.7</v>
      </c>
      <c r="I106" s="43">
        <v>27.8</v>
      </c>
      <c r="J106" s="43">
        <v>188.3</v>
      </c>
      <c r="K106" s="44"/>
      <c r="L106" s="43">
        <v>11.01</v>
      </c>
    </row>
    <row r="107" spans="1:12" ht="15" x14ac:dyDescent="0.25">
      <c r="A107" s="23"/>
      <c r="B107" s="15"/>
      <c r="C107" s="11"/>
      <c r="D107" s="6" t="s">
        <v>69</v>
      </c>
      <c r="E107" s="42" t="s">
        <v>68</v>
      </c>
      <c r="F107" s="43">
        <v>15</v>
      </c>
      <c r="G107" s="43">
        <v>0.12</v>
      </c>
      <c r="H107" s="43">
        <v>12.3</v>
      </c>
      <c r="I107" s="43">
        <v>0.19</v>
      </c>
      <c r="J107" s="43">
        <v>111.94</v>
      </c>
      <c r="K107" s="44">
        <v>14</v>
      </c>
      <c r="L107" s="43">
        <v>2.75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23.72</v>
      </c>
      <c r="H108" s="19">
        <f t="shared" si="54"/>
        <v>23.68</v>
      </c>
      <c r="I108" s="19">
        <f t="shared" si="54"/>
        <v>86.89</v>
      </c>
      <c r="J108" s="19">
        <f t="shared" si="54"/>
        <v>655.56000000000017</v>
      </c>
      <c r="K108" s="25"/>
      <c r="L108" s="19">
        <f t="shared" ref="L108" si="55">SUM(L101:L107)</f>
        <v>91.770000000000024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58</v>
      </c>
      <c r="F109" s="43">
        <v>100</v>
      </c>
      <c r="G109" s="43">
        <v>1.6</v>
      </c>
      <c r="H109" s="43">
        <v>6</v>
      </c>
      <c r="I109" s="43">
        <v>8.1999999999999993</v>
      </c>
      <c r="J109" s="43">
        <v>94</v>
      </c>
      <c r="K109" s="44">
        <v>9</v>
      </c>
      <c r="L109" s="43">
        <v>18.350000000000001</v>
      </c>
    </row>
    <row r="110" spans="1:12" ht="15" x14ac:dyDescent="0.25">
      <c r="A110" s="23"/>
      <c r="B110" s="15"/>
      <c r="C110" s="11"/>
      <c r="D110" s="7" t="s">
        <v>27</v>
      </c>
      <c r="E110" s="42" t="s">
        <v>57</v>
      </c>
      <c r="F110" s="43">
        <v>200</v>
      </c>
      <c r="G110" s="43">
        <v>5.01</v>
      </c>
      <c r="H110" s="43">
        <v>3.8</v>
      </c>
      <c r="I110" s="43">
        <v>12</v>
      </c>
      <c r="J110" s="43">
        <v>190</v>
      </c>
      <c r="K110" s="44">
        <v>83</v>
      </c>
      <c r="L110" s="43">
        <v>27.52</v>
      </c>
    </row>
    <row r="111" spans="1:12" ht="15" x14ac:dyDescent="0.25">
      <c r="A111" s="23"/>
      <c r="B111" s="15"/>
      <c r="C111" s="11"/>
      <c r="D111" s="7" t="s">
        <v>28</v>
      </c>
      <c r="E111" s="42" t="s">
        <v>51</v>
      </c>
      <c r="F111" s="43">
        <v>150</v>
      </c>
      <c r="G111" s="43">
        <v>5.46</v>
      </c>
      <c r="H111" s="43">
        <v>5.79</v>
      </c>
      <c r="I111" s="43">
        <v>30.46</v>
      </c>
      <c r="J111" s="43">
        <v>195.79</v>
      </c>
      <c r="K111" s="44">
        <v>203</v>
      </c>
      <c r="L111" s="43">
        <v>30.53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180</v>
      </c>
      <c r="G113" s="43">
        <v>0.03</v>
      </c>
      <c r="H113" s="43">
        <v>0.09</v>
      </c>
      <c r="I113" s="43">
        <v>8.5500000000000007</v>
      </c>
      <c r="J113" s="43">
        <v>35.130000000000003</v>
      </c>
      <c r="K113" s="44">
        <v>459</v>
      </c>
      <c r="L113" s="43">
        <v>8.17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70</v>
      </c>
      <c r="G114" s="43">
        <v>5.53</v>
      </c>
      <c r="H114" s="43">
        <v>0.7</v>
      </c>
      <c r="I114" s="43">
        <v>33.81</v>
      </c>
      <c r="J114" s="43">
        <v>163.66</v>
      </c>
      <c r="K114" s="44"/>
      <c r="L114" s="43">
        <v>7.2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17.63</v>
      </c>
      <c r="H118" s="19">
        <f t="shared" si="56"/>
        <v>16.38</v>
      </c>
      <c r="I118" s="19">
        <f t="shared" si="56"/>
        <v>93.02</v>
      </c>
      <c r="J118" s="19">
        <f t="shared" si="56"/>
        <v>678.57999999999993</v>
      </c>
      <c r="K118" s="25"/>
      <c r="L118" s="19">
        <f t="shared" ref="L118" si="57">SUM(L109:L117)</f>
        <v>91.77000000000001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1200</v>
      </c>
      <c r="G119" s="32">
        <f t="shared" ref="G119" si="58">G108+G118</f>
        <v>41.349999999999994</v>
      </c>
      <c r="H119" s="32">
        <f t="shared" ref="H119" si="59">H108+H118</f>
        <v>40.06</v>
      </c>
      <c r="I119" s="32">
        <f t="shared" ref="I119" si="60">I108+I118</f>
        <v>179.91</v>
      </c>
      <c r="J119" s="32">
        <f t="shared" ref="J119:L119" si="61">J108+J118</f>
        <v>1334.14</v>
      </c>
      <c r="K119" s="32"/>
      <c r="L119" s="32">
        <f t="shared" si="61"/>
        <v>183.54000000000002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>
        <v>286</v>
      </c>
      <c r="L120" s="40">
        <v>27.53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180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>
        <v>36.71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/>
      <c r="L123" s="43">
        <v>9.18</v>
      </c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>
        <v>18.350000000000001</v>
      </c>
    </row>
    <row r="125" spans="1:12" ht="15" x14ac:dyDescent="0.25">
      <c r="A125" s="14"/>
      <c r="B125" s="15"/>
      <c r="C125" s="11"/>
      <c r="D125" s="6" t="s">
        <v>69</v>
      </c>
      <c r="E125" s="42" t="s">
        <v>68</v>
      </c>
      <c r="F125" s="43">
        <v>10</v>
      </c>
      <c r="G125" s="43">
        <v>0.08</v>
      </c>
      <c r="H125" s="43">
        <v>8.1999999999999993</v>
      </c>
      <c r="I125" s="43">
        <v>0.13</v>
      </c>
      <c r="J125" s="43">
        <v>74.64</v>
      </c>
      <c r="K125" s="44">
        <v>14</v>
      </c>
      <c r="L125" s="43"/>
    </row>
    <row r="126" spans="1:12" ht="15" x14ac:dyDescent="0.25">
      <c r="A126" s="14"/>
      <c r="B126" s="15"/>
      <c r="C126" s="11"/>
      <c r="D126" s="6" t="s">
        <v>73</v>
      </c>
      <c r="E126" s="42" t="s">
        <v>72</v>
      </c>
      <c r="F126" s="43">
        <v>60</v>
      </c>
      <c r="G126" s="43">
        <v>4.2</v>
      </c>
      <c r="H126" s="43">
        <v>6.7</v>
      </c>
      <c r="I126" s="43">
        <v>27.8</v>
      </c>
      <c r="J126" s="43">
        <v>188.3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26.74</v>
      </c>
      <c r="H127" s="19">
        <f t="shared" si="62"/>
        <v>22.45</v>
      </c>
      <c r="I127" s="19">
        <f t="shared" si="62"/>
        <v>102.66999999999999</v>
      </c>
      <c r="J127" s="19">
        <f t="shared" si="62"/>
        <v>719.69</v>
      </c>
      <c r="K127" s="25"/>
      <c r="L127" s="19">
        <f t="shared" ref="L127" si="63">SUM(L120:L126)</f>
        <v>91.77000000000001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59</v>
      </c>
      <c r="F129" s="43">
        <v>200</v>
      </c>
      <c r="G129" s="43">
        <v>6.39</v>
      </c>
      <c r="H129" s="43">
        <v>3.22</v>
      </c>
      <c r="I129" s="43">
        <v>13.23</v>
      </c>
      <c r="J129" s="43">
        <v>108.46</v>
      </c>
      <c r="K129" s="44">
        <v>102</v>
      </c>
      <c r="L129" s="43">
        <v>18.350000000000001</v>
      </c>
    </row>
    <row r="130" spans="1:12" ht="15" x14ac:dyDescent="0.25">
      <c r="A130" s="14"/>
      <c r="B130" s="15"/>
      <c r="C130" s="11"/>
      <c r="D130" s="7" t="s">
        <v>28</v>
      </c>
      <c r="E130" s="42" t="s">
        <v>48</v>
      </c>
      <c r="F130" s="43">
        <v>90</v>
      </c>
      <c r="G130" s="43">
        <v>8.5500000000000007</v>
      </c>
      <c r="H130" s="43">
        <v>12.15</v>
      </c>
      <c r="I130" s="43">
        <v>2.4700000000000002</v>
      </c>
      <c r="J130" s="43">
        <v>153.43</v>
      </c>
      <c r="K130" s="44"/>
      <c r="L130" s="43">
        <v>23.25</v>
      </c>
    </row>
    <row r="131" spans="1:12" ht="15" x14ac:dyDescent="0.25">
      <c r="A131" s="14"/>
      <c r="B131" s="15"/>
      <c r="C131" s="11"/>
      <c r="D131" s="7" t="s">
        <v>29</v>
      </c>
      <c r="E131" s="42" t="s">
        <v>60</v>
      </c>
      <c r="F131" s="43">
        <v>150</v>
      </c>
      <c r="G131" s="43">
        <v>4.05</v>
      </c>
      <c r="H131" s="43">
        <v>6</v>
      </c>
      <c r="I131" s="43">
        <v>8.6999999999999993</v>
      </c>
      <c r="J131" s="43">
        <v>105</v>
      </c>
      <c r="K131" s="44">
        <v>377</v>
      </c>
      <c r="L131" s="43">
        <v>18.350000000000001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180</v>
      </c>
      <c r="G132" s="43">
        <v>0.03</v>
      </c>
      <c r="H132" s="43">
        <v>0.09</v>
      </c>
      <c r="I132" s="43">
        <v>8.5500000000000007</v>
      </c>
      <c r="J132" s="43">
        <v>35.130000000000003</v>
      </c>
      <c r="K132" s="44">
        <v>459</v>
      </c>
      <c r="L132" s="43">
        <v>4.09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80</v>
      </c>
      <c r="G133" s="43">
        <v>6.32</v>
      </c>
      <c r="H133" s="43">
        <v>0.8</v>
      </c>
      <c r="I133" s="43">
        <v>38.64</v>
      </c>
      <c r="J133" s="43">
        <v>187.04</v>
      </c>
      <c r="K133" s="44"/>
      <c r="L133" s="43">
        <v>27.73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25.340000000000003</v>
      </c>
      <c r="H137" s="19">
        <f t="shared" si="64"/>
        <v>22.26</v>
      </c>
      <c r="I137" s="19">
        <f t="shared" si="64"/>
        <v>71.59</v>
      </c>
      <c r="J137" s="19">
        <f t="shared" si="64"/>
        <v>589.05999999999995</v>
      </c>
      <c r="K137" s="25"/>
      <c r="L137" s="19">
        <f t="shared" ref="L137" si="65">SUM(L128:L136)</f>
        <v>91.77000000000001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 t="shared" ref="G138" si="66">G127+G137</f>
        <v>52.08</v>
      </c>
      <c r="H138" s="32">
        <f t="shared" ref="H138" si="67">H127+H137</f>
        <v>44.71</v>
      </c>
      <c r="I138" s="32">
        <f t="shared" ref="I138" si="68">I127+I137</f>
        <v>174.26</v>
      </c>
      <c r="J138" s="32">
        <f t="shared" ref="J138:L138" si="69">J127+J137</f>
        <v>1308.75</v>
      </c>
      <c r="K138" s="32"/>
      <c r="L138" s="32">
        <f t="shared" si="69"/>
        <v>183.54000000000002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>
        <v>279</v>
      </c>
      <c r="L139" s="40">
        <v>27.53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180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>
        <v>33.04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/>
      <c r="L142" s="43">
        <v>11.01</v>
      </c>
    </row>
    <row r="143" spans="1:12" ht="15" x14ac:dyDescent="0.25">
      <c r="A143" s="23"/>
      <c r="B143" s="15"/>
      <c r="C143" s="11"/>
      <c r="D143" s="7" t="s">
        <v>24</v>
      </c>
      <c r="E143" s="42" t="s">
        <v>43</v>
      </c>
      <c r="F143" s="43">
        <v>100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>
        <v>18.350000000000001</v>
      </c>
    </row>
    <row r="144" spans="1:12" ht="15" x14ac:dyDescent="0.25">
      <c r="A144" s="23"/>
      <c r="B144" s="15"/>
      <c r="C144" s="11"/>
      <c r="D144" s="6" t="s">
        <v>69</v>
      </c>
      <c r="E144" s="42" t="s">
        <v>68</v>
      </c>
      <c r="F144" s="43">
        <v>10</v>
      </c>
      <c r="G144" s="43">
        <v>0.08</v>
      </c>
      <c r="H144" s="43">
        <v>8.1999999999999993</v>
      </c>
      <c r="I144" s="43">
        <v>0.13</v>
      </c>
      <c r="J144" s="43">
        <v>74.64</v>
      </c>
      <c r="K144" s="44">
        <v>14</v>
      </c>
      <c r="L144" s="43">
        <v>1.84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29.89</v>
      </c>
      <c r="H146" s="19">
        <f t="shared" si="70"/>
        <v>20.85</v>
      </c>
      <c r="I146" s="19">
        <f t="shared" si="70"/>
        <v>73.069999999999993</v>
      </c>
      <c r="J146" s="19">
        <f t="shared" si="70"/>
        <v>599.49</v>
      </c>
      <c r="K146" s="25"/>
      <c r="L146" s="19">
        <f t="shared" ref="L146" si="71">SUM(L139:L145)</f>
        <v>91.77000000000001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63</v>
      </c>
      <c r="F147" s="43">
        <v>60</v>
      </c>
      <c r="G147" s="43">
        <v>1.05</v>
      </c>
      <c r="H147" s="43">
        <v>3.71</v>
      </c>
      <c r="I147" s="43">
        <v>5.55</v>
      </c>
      <c r="J147" s="43">
        <v>59.79</v>
      </c>
      <c r="K147" s="44">
        <v>42</v>
      </c>
      <c r="L147" s="43">
        <v>18.350000000000001</v>
      </c>
    </row>
    <row r="148" spans="1:12" ht="15" x14ac:dyDescent="0.25">
      <c r="A148" s="23"/>
      <c r="B148" s="15"/>
      <c r="C148" s="11"/>
      <c r="D148" s="7" t="s">
        <v>27</v>
      </c>
      <c r="E148" s="42" t="s">
        <v>61</v>
      </c>
      <c r="F148" s="43">
        <v>250</v>
      </c>
      <c r="G148" s="43">
        <v>10.1</v>
      </c>
      <c r="H148" s="43">
        <v>6.7</v>
      </c>
      <c r="I148" s="43">
        <v>18.88</v>
      </c>
      <c r="J148" s="43">
        <v>176.22</v>
      </c>
      <c r="K148" s="44"/>
      <c r="L148" s="43">
        <v>27.52</v>
      </c>
    </row>
    <row r="149" spans="1:12" ht="15" x14ac:dyDescent="0.25">
      <c r="A149" s="23"/>
      <c r="B149" s="15"/>
      <c r="C149" s="11"/>
      <c r="D149" s="7" t="s">
        <v>28</v>
      </c>
      <c r="E149" s="42" t="s">
        <v>62</v>
      </c>
      <c r="F149" s="43">
        <v>150</v>
      </c>
      <c r="G149" s="43">
        <v>3.26</v>
      </c>
      <c r="H149" s="43">
        <v>12.59</v>
      </c>
      <c r="I149" s="43">
        <v>22.66</v>
      </c>
      <c r="J149" s="43">
        <v>216.99</v>
      </c>
      <c r="K149" s="44">
        <v>142</v>
      </c>
      <c r="L149" s="43">
        <v>30.53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41</v>
      </c>
      <c r="F151" s="43">
        <v>180</v>
      </c>
      <c r="G151" s="43">
        <v>0.03</v>
      </c>
      <c r="H151" s="43">
        <v>0.09</v>
      </c>
      <c r="I151" s="43">
        <v>8.5500000000000007</v>
      </c>
      <c r="J151" s="43">
        <v>35.130000000000003</v>
      </c>
      <c r="K151" s="44">
        <v>459</v>
      </c>
      <c r="L151" s="43">
        <v>8.17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60</v>
      </c>
      <c r="G152" s="43">
        <v>4.74</v>
      </c>
      <c r="H152" s="43">
        <v>0.6</v>
      </c>
      <c r="I152" s="43">
        <v>29.98</v>
      </c>
      <c r="J152" s="43">
        <v>144.28</v>
      </c>
      <c r="K152" s="44"/>
      <c r="L152" s="43">
        <v>7.2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19.18</v>
      </c>
      <c r="H156" s="19">
        <f t="shared" si="72"/>
        <v>23.69</v>
      </c>
      <c r="I156" s="19">
        <f t="shared" si="72"/>
        <v>85.62</v>
      </c>
      <c r="J156" s="19">
        <f t="shared" si="72"/>
        <v>632.41</v>
      </c>
      <c r="K156" s="25"/>
      <c r="L156" s="19">
        <f t="shared" ref="L156" si="73">SUM(L147:L155)</f>
        <v>91.77000000000001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4">G146+G156</f>
        <v>49.07</v>
      </c>
      <c r="H157" s="32">
        <f t="shared" ref="H157" si="75">H146+H156</f>
        <v>44.540000000000006</v>
      </c>
      <c r="I157" s="32">
        <f t="shared" ref="I157" si="76">I146+I156</f>
        <v>158.69</v>
      </c>
      <c r="J157" s="32">
        <f t="shared" ref="J157:L157" si="77">J146+J156</f>
        <v>1231.9000000000001</v>
      </c>
      <c r="K157" s="32"/>
      <c r="L157" s="32">
        <f t="shared" si="77"/>
        <v>183.54000000000002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39</v>
      </c>
      <c r="F158" s="40">
        <v>70</v>
      </c>
      <c r="G158" s="40">
        <v>6.65</v>
      </c>
      <c r="H158" s="40">
        <v>12.6</v>
      </c>
      <c r="I158" s="40">
        <v>19.600000000000001</v>
      </c>
      <c r="J158" s="40">
        <v>218.4</v>
      </c>
      <c r="K158" s="41"/>
      <c r="L158" s="40">
        <v>18.350000000000001</v>
      </c>
    </row>
    <row r="159" spans="1:12" ht="15" x14ac:dyDescent="0.25">
      <c r="A159" s="23"/>
      <c r="B159" s="15"/>
      <c r="C159" s="11"/>
      <c r="D159" s="6" t="s">
        <v>21</v>
      </c>
      <c r="E159" s="42" t="s">
        <v>76</v>
      </c>
      <c r="F159" s="43">
        <v>100</v>
      </c>
      <c r="G159" s="43">
        <v>5.73</v>
      </c>
      <c r="H159" s="43">
        <v>4.0599999999999996</v>
      </c>
      <c r="I159" s="43">
        <v>25.76</v>
      </c>
      <c r="J159" s="43">
        <v>162.5</v>
      </c>
      <c r="K159" s="44">
        <v>313</v>
      </c>
      <c r="L159" s="43">
        <v>12.85</v>
      </c>
    </row>
    <row r="160" spans="1:12" ht="15" x14ac:dyDescent="0.25">
      <c r="A160" s="23"/>
      <c r="B160" s="15"/>
      <c r="C160" s="11"/>
      <c r="D160" s="7" t="s">
        <v>22</v>
      </c>
      <c r="E160" s="42" t="s">
        <v>41</v>
      </c>
      <c r="F160" s="43">
        <v>180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>
        <v>33.04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/>
      <c r="L161" s="43">
        <v>9.18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100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>
        <v>18.350000000000001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17.55</v>
      </c>
      <c r="H165" s="19">
        <f t="shared" si="78"/>
        <v>17.66</v>
      </c>
      <c r="I165" s="19">
        <f t="shared" si="78"/>
        <v>95.8</v>
      </c>
      <c r="J165" s="19">
        <f t="shared" si="78"/>
        <v>612.34</v>
      </c>
      <c r="K165" s="25"/>
      <c r="L165" s="19">
        <f t="shared" ref="L165" si="79">SUM(L158:L164)</f>
        <v>91.77000000000001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52</v>
      </c>
      <c r="F166" s="43">
        <v>70</v>
      </c>
      <c r="G166" s="43">
        <v>0.84</v>
      </c>
      <c r="H166" s="43">
        <v>4.2699999999999996</v>
      </c>
      <c r="I166" s="43">
        <v>11.34</v>
      </c>
      <c r="J166" s="43">
        <v>87.15</v>
      </c>
      <c r="K166" s="44">
        <v>24</v>
      </c>
      <c r="L166" s="43">
        <v>18.350000000000001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64</v>
      </c>
      <c r="F167" s="43">
        <v>200</v>
      </c>
      <c r="G167" s="43">
        <v>5.72</v>
      </c>
      <c r="H167" s="43">
        <v>19.399999999999999</v>
      </c>
      <c r="I167" s="43">
        <v>17.489999999999998</v>
      </c>
      <c r="J167" s="43">
        <v>170.44</v>
      </c>
      <c r="K167" s="44">
        <v>119</v>
      </c>
      <c r="L167" s="43">
        <v>27.52</v>
      </c>
    </row>
    <row r="168" spans="1:12" ht="15" x14ac:dyDescent="0.25">
      <c r="A168" s="23"/>
      <c r="B168" s="15"/>
      <c r="C168" s="11"/>
      <c r="D168" s="7" t="s">
        <v>28</v>
      </c>
      <c r="E168" s="42" t="s">
        <v>55</v>
      </c>
      <c r="F168" s="43">
        <v>150</v>
      </c>
      <c r="G168" s="43">
        <v>13.56</v>
      </c>
      <c r="H168" s="43">
        <v>8.3800000000000008</v>
      </c>
      <c r="I168" s="43">
        <v>28.58</v>
      </c>
      <c r="J168" s="43">
        <v>243.98</v>
      </c>
      <c r="K168" s="44">
        <v>291</v>
      </c>
      <c r="L168" s="43">
        <v>30.53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41</v>
      </c>
      <c r="F170" s="43">
        <v>200</v>
      </c>
      <c r="G170" s="43">
        <v>0.03</v>
      </c>
      <c r="H170" s="43">
        <v>0.1</v>
      </c>
      <c r="I170" s="43">
        <v>9.5</v>
      </c>
      <c r="J170" s="43">
        <v>39.020000000000003</v>
      </c>
      <c r="K170" s="44">
        <v>459</v>
      </c>
      <c r="L170" s="43">
        <v>8.17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80</v>
      </c>
      <c r="G171" s="43">
        <v>6.32</v>
      </c>
      <c r="H171" s="43">
        <v>0.8</v>
      </c>
      <c r="I171" s="43">
        <v>38.64</v>
      </c>
      <c r="J171" s="43">
        <v>187.04</v>
      </c>
      <c r="K171" s="44"/>
      <c r="L171" s="43">
        <v>7.2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26.470000000000002</v>
      </c>
      <c r="H175" s="19">
        <f t="shared" si="80"/>
        <v>32.949999999999996</v>
      </c>
      <c r="I175" s="19">
        <f t="shared" si="80"/>
        <v>105.55</v>
      </c>
      <c r="J175" s="19">
        <f t="shared" si="80"/>
        <v>727.63</v>
      </c>
      <c r="K175" s="25"/>
      <c r="L175" s="19">
        <f t="shared" ref="L175" si="81">SUM(L166:L174)</f>
        <v>91.77000000000001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1200</v>
      </c>
      <c r="G176" s="32">
        <f t="shared" ref="G176" si="82">G165+G175</f>
        <v>44.02</v>
      </c>
      <c r="H176" s="32">
        <f t="shared" ref="H176" si="83">H165+H175</f>
        <v>50.61</v>
      </c>
      <c r="I176" s="32">
        <f t="shared" ref="I176" si="84">I165+I175</f>
        <v>201.35</v>
      </c>
      <c r="J176" s="32">
        <f t="shared" ref="J176:L176" si="85">J165+J175</f>
        <v>1339.97</v>
      </c>
      <c r="K176" s="32"/>
      <c r="L176" s="32">
        <f t="shared" si="85"/>
        <v>183.54000000000002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70</v>
      </c>
      <c r="G177" s="40">
        <v>6.65</v>
      </c>
      <c r="H177" s="40">
        <v>12.6</v>
      </c>
      <c r="I177" s="40">
        <v>19.600000000000001</v>
      </c>
      <c r="J177" s="40">
        <v>218.4</v>
      </c>
      <c r="K177" s="41"/>
      <c r="L177" s="40">
        <v>18.350000000000001</v>
      </c>
    </row>
    <row r="178" spans="1:12" ht="15" x14ac:dyDescent="0.25">
      <c r="A178" s="23"/>
      <c r="B178" s="15"/>
      <c r="C178" s="11"/>
      <c r="D178" s="6" t="s">
        <v>21</v>
      </c>
      <c r="E178" s="42" t="s">
        <v>47</v>
      </c>
      <c r="F178" s="43">
        <v>100</v>
      </c>
      <c r="G178" s="43">
        <v>2.4300000000000002</v>
      </c>
      <c r="H178" s="43">
        <v>3.58</v>
      </c>
      <c r="I178" s="43">
        <v>24.46</v>
      </c>
      <c r="J178" s="43">
        <v>70</v>
      </c>
      <c r="K178" s="44">
        <v>304</v>
      </c>
      <c r="L178" s="43">
        <v>12.85</v>
      </c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>
        <v>33.04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/>
      <c r="L180" s="43">
        <v>9.18</v>
      </c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>
        <v>18.350000000000001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14.239999999999998</v>
      </c>
      <c r="H184" s="19">
        <f t="shared" si="86"/>
        <v>17.169999999999998</v>
      </c>
      <c r="I184" s="19">
        <f t="shared" si="86"/>
        <v>93.55</v>
      </c>
      <c r="J184" s="19">
        <f t="shared" si="86"/>
        <v>519.97</v>
      </c>
      <c r="K184" s="25"/>
      <c r="L184" s="19">
        <f t="shared" ref="L184" si="87">SUM(L177:L183)</f>
        <v>91.77000000000001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53</v>
      </c>
      <c r="F186" s="43">
        <v>200</v>
      </c>
      <c r="G186" s="43">
        <v>5.92</v>
      </c>
      <c r="H186" s="43">
        <v>2.62</v>
      </c>
      <c r="I186" s="43">
        <v>12.62</v>
      </c>
      <c r="J186" s="43">
        <v>97.740000000000009</v>
      </c>
      <c r="K186" s="44">
        <v>127</v>
      </c>
      <c r="L186" s="43">
        <v>18.350000000000001</v>
      </c>
    </row>
    <row r="187" spans="1:12" ht="15" x14ac:dyDescent="0.25">
      <c r="A187" s="23"/>
      <c r="B187" s="15"/>
      <c r="C187" s="11"/>
      <c r="D187" s="7" t="s">
        <v>28</v>
      </c>
      <c r="E187" s="42" t="s">
        <v>39</v>
      </c>
      <c r="F187" s="43">
        <v>90</v>
      </c>
      <c r="G187" s="43">
        <v>8.58</v>
      </c>
      <c r="H187" s="43">
        <v>16.25</v>
      </c>
      <c r="I187" s="43">
        <v>25.28</v>
      </c>
      <c r="J187" s="43">
        <v>281.69</v>
      </c>
      <c r="K187" s="44"/>
      <c r="L187" s="43">
        <v>23.25</v>
      </c>
    </row>
    <row r="188" spans="1:12" ht="15" x14ac:dyDescent="0.25">
      <c r="A188" s="23"/>
      <c r="B188" s="15"/>
      <c r="C188" s="11"/>
      <c r="D188" s="7" t="s">
        <v>29</v>
      </c>
      <c r="E188" s="42" t="s">
        <v>47</v>
      </c>
      <c r="F188" s="43">
        <v>150</v>
      </c>
      <c r="G188" s="43">
        <v>3.64</v>
      </c>
      <c r="H188" s="43">
        <v>5.37</v>
      </c>
      <c r="I188" s="43">
        <v>36.69</v>
      </c>
      <c r="J188" s="43">
        <v>209.64999999999998</v>
      </c>
      <c r="K188" s="44">
        <v>304</v>
      </c>
      <c r="L188" s="43">
        <v>18.350000000000001</v>
      </c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180</v>
      </c>
      <c r="G189" s="43">
        <v>0.03</v>
      </c>
      <c r="H189" s="43">
        <v>0.09</v>
      </c>
      <c r="I189" s="43">
        <v>8.5500000000000007</v>
      </c>
      <c r="J189" s="43">
        <v>35.130000000000003</v>
      </c>
      <c r="K189" s="44">
        <v>459</v>
      </c>
      <c r="L189" s="43">
        <v>4.09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80</v>
      </c>
      <c r="G190" s="43">
        <v>6.32</v>
      </c>
      <c r="H190" s="43">
        <v>0.8</v>
      </c>
      <c r="I190" s="43">
        <v>38.64</v>
      </c>
      <c r="J190" s="43">
        <v>187.04</v>
      </c>
      <c r="K190" s="44"/>
      <c r="L190" s="43">
        <v>27.73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24.490000000000002</v>
      </c>
      <c r="H194" s="19">
        <f t="shared" si="88"/>
        <v>25.130000000000003</v>
      </c>
      <c r="I194" s="19">
        <f t="shared" si="88"/>
        <v>121.78</v>
      </c>
      <c r="J194" s="19">
        <f t="shared" si="88"/>
        <v>811.24999999999989</v>
      </c>
      <c r="K194" s="25"/>
      <c r="L194" s="19">
        <f t="shared" ref="L194" si="89">SUM(L185:L193)</f>
        <v>91.77000000000001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1200</v>
      </c>
      <c r="G195" s="32">
        <f t="shared" ref="G195" si="90">G184+G194</f>
        <v>38.730000000000004</v>
      </c>
      <c r="H195" s="32">
        <f t="shared" ref="H195" si="91">H184+H194</f>
        <v>42.3</v>
      </c>
      <c r="I195" s="32">
        <f t="shared" ref="I195" si="92">I184+I194</f>
        <v>215.32999999999998</v>
      </c>
      <c r="J195" s="32">
        <f t="shared" ref="J195:L195" si="93">J184+J194</f>
        <v>1331.2199999999998</v>
      </c>
      <c r="K195" s="32"/>
      <c r="L195" s="32">
        <f t="shared" si="93"/>
        <v>183.54000000000002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43.578999999999994</v>
      </c>
      <c r="H196" s="34">
        <f t="shared" si="94"/>
        <v>42.643000000000001</v>
      </c>
      <c r="I196" s="34">
        <f t="shared" si="94"/>
        <v>179.67400000000001</v>
      </c>
      <c r="J196" s="34">
        <f t="shared" si="94"/>
        <v>1269.4829999999997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183.52899999999997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ИКТ</cp:lastModifiedBy>
  <dcterms:created xsi:type="dcterms:W3CDTF">2022-05-16T14:23:56Z</dcterms:created>
  <dcterms:modified xsi:type="dcterms:W3CDTF">2025-12-17T16:19:12Z</dcterms:modified>
</cp:coreProperties>
</file>